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0.0%"/>
  </numFmts>
  <fonts count="7">
    <font>
      <name val="Calibri"/>
      <family val="2"/>
      <color theme="1"/>
      <sz val="11"/>
      <scheme val="minor"/>
    </font>
    <font>
      <name val="Aptos Display"/>
      <b val="1"/>
      <sz val="18"/>
    </font>
    <font>
      <i val="1"/>
      <color rgb="00666666"/>
    </font>
    <font>
      <name val="Aptos"/>
      <b val="1"/>
      <color rgb="00FFFFFF"/>
      <sz val="10"/>
    </font>
    <font>
      <b val="1"/>
      <sz val="12"/>
    </font>
    <font>
      <name val="Aptos"/>
      <b val="1"/>
      <sz val="10"/>
    </font>
    <font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2CC"/>
      </patternFill>
    </fill>
    <fill>
      <patternFill patternType="solid">
        <fgColor rgb="00E2F0D9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0" fillId="4" borderId="1" pivotButton="0" quotePrefix="0" xfId="0"/>
    <xf numFmtId="0" fontId="4" fillId="5" borderId="0" pivotButton="0" quotePrefix="0" xfId="0"/>
    <xf numFmtId="0" fontId="5" fillId="0" borderId="0" pivotButton="0" quotePrefix="0" xfId="0"/>
    <xf numFmtId="3" fontId="0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The E-Commerce Product Portfolio Matrix</t>
        </is>
      </c>
    </row>
    <row r="2">
      <c r="A2" s="2" t="inlineStr">
        <is>
          <t>Use the profitability and growth data to identify Stars, Cash Cows, Question Marks, and Dogs.</t>
        </is>
      </c>
    </row>
    <row r="4">
      <c r="A4" s="3" t="inlineStr">
        <is>
          <t>Product / SKU</t>
        </is>
      </c>
      <c r="B4" s="3" t="inlineStr">
        <is>
          <t>Revenue</t>
        </is>
      </c>
      <c r="C4" s="3" t="inlineStr">
        <is>
          <t>Contribution Profit</t>
        </is>
      </c>
      <c r="D4" s="3" t="inlineStr">
        <is>
          <t>Contribution Margin</t>
        </is>
      </c>
      <c r="E4" s="3" t="inlineStr">
        <is>
          <t>YoY Growth %</t>
        </is>
      </c>
      <c r="F4" s="3" t="inlineStr">
        <is>
          <t>Market Share %</t>
        </is>
      </c>
      <c r="G4" s="3" t="inlineStr">
        <is>
          <t>Quadrant</t>
        </is>
      </c>
      <c r="H4" s="3" t="inlineStr">
        <is>
          <t>Recommended Action</t>
        </is>
      </c>
    </row>
    <row r="5">
      <c r="A5" s="4" t="inlineStr"/>
      <c r="B5" s="5" t="n">
        <v>0</v>
      </c>
      <c r="C5" s="5" t="n">
        <v>0</v>
      </c>
      <c r="D5" s="6" t="n">
        <v>0</v>
      </c>
      <c r="E5" s="6" t="n">
        <v>0</v>
      </c>
      <c r="F5" s="6" t="n">
        <v>0</v>
      </c>
      <c r="G5" s="7">
        <f>IF(AND(E5&gt;=0.15,F5&gt;=0.20),"STAR",IF(AND(E5&lt;0.15,F5&gt;=0.20),"CASH COW",IF(AND(E5&gt;=0.15,F5&lt;0.20),"QUESTION MARK","DOG")))</f>
        <v/>
      </c>
      <c r="H5" s="7">
        <f>IF(G5="STAR","Scale carefully and protect margin",IF(G5="CASH COW","Optimize and harvest cash",IF(G5="QUESTION MARK","Test before investing more","Review, reposition, or discontinue")))</f>
        <v/>
      </c>
    </row>
    <row r="6">
      <c r="A6" s="4" t="inlineStr"/>
      <c r="B6" s="5" t="n">
        <v>0</v>
      </c>
      <c r="C6" s="5" t="n">
        <v>0</v>
      </c>
      <c r="D6" s="6" t="n">
        <v>0</v>
      </c>
      <c r="E6" s="6" t="n">
        <v>0</v>
      </c>
      <c r="F6" s="6" t="n">
        <v>0</v>
      </c>
      <c r="G6" s="7">
        <f>IF(AND(E6&gt;=0.15,F6&gt;=0.20),"STAR",IF(AND(E6&lt;0.15,F6&gt;=0.20),"CASH COW",IF(AND(E6&gt;=0.15,F6&lt;0.20),"QUESTION MARK","DOG")))</f>
        <v/>
      </c>
      <c r="H6" s="7">
        <f>IF(G6="STAR","Scale carefully and protect margin",IF(G6="CASH COW","Optimize and harvest cash",IF(G6="QUESTION MARK","Test before investing more","Review, reposition, or discontinue")))</f>
        <v/>
      </c>
    </row>
    <row r="7">
      <c r="A7" s="4" t="inlineStr"/>
      <c r="B7" s="5" t="n">
        <v>0</v>
      </c>
      <c r="C7" s="5" t="n">
        <v>0</v>
      </c>
      <c r="D7" s="6" t="n">
        <v>0</v>
      </c>
      <c r="E7" s="6" t="n">
        <v>0</v>
      </c>
      <c r="F7" s="6" t="n">
        <v>0</v>
      </c>
      <c r="G7" s="7">
        <f>IF(AND(E7&gt;=0.15,F7&gt;=0.20),"STAR",IF(AND(E7&lt;0.15,F7&gt;=0.20),"CASH COW",IF(AND(E7&gt;=0.15,F7&lt;0.20),"QUESTION MARK","DOG")))</f>
        <v/>
      </c>
      <c r="H7" s="7">
        <f>IF(G7="STAR","Scale carefully and protect margin",IF(G7="CASH COW","Optimize and harvest cash",IF(G7="QUESTION MARK","Test before investing more","Review, reposition, or discontinue")))</f>
        <v/>
      </c>
    </row>
    <row r="8">
      <c r="A8" s="4" t="inlineStr"/>
      <c r="B8" s="5" t="n">
        <v>0</v>
      </c>
      <c r="C8" s="5" t="n">
        <v>0</v>
      </c>
      <c r="D8" s="6" t="n">
        <v>0</v>
      </c>
      <c r="E8" s="6" t="n">
        <v>0</v>
      </c>
      <c r="F8" s="6" t="n">
        <v>0</v>
      </c>
      <c r="G8" s="7">
        <f>IF(AND(E8&gt;=0.15,F8&gt;=0.20),"STAR",IF(AND(E8&lt;0.15,F8&gt;=0.20),"CASH COW",IF(AND(E8&gt;=0.15,F8&lt;0.20),"QUESTION MARK","DOG")))</f>
        <v/>
      </c>
      <c r="H8" s="7">
        <f>IF(G8="STAR","Scale carefully and protect margin",IF(G8="CASH COW","Optimize and harvest cash",IF(G8="QUESTION MARK","Test before investing more","Review, reposition, or discontinue")))</f>
        <v/>
      </c>
    </row>
    <row r="9">
      <c r="A9" s="4" t="inlineStr"/>
      <c r="B9" s="5" t="n">
        <v>0</v>
      </c>
      <c r="C9" s="5" t="n">
        <v>0</v>
      </c>
      <c r="D9" s="6" t="n">
        <v>0</v>
      </c>
      <c r="E9" s="6" t="n">
        <v>0</v>
      </c>
      <c r="F9" s="6" t="n">
        <v>0</v>
      </c>
      <c r="G9" s="7">
        <f>IF(AND(E9&gt;=0.15,F9&gt;=0.20),"STAR",IF(AND(E9&lt;0.15,F9&gt;=0.20),"CASH COW",IF(AND(E9&gt;=0.15,F9&lt;0.20),"QUESTION MARK","DOG")))</f>
        <v/>
      </c>
      <c r="H9" s="7">
        <f>IF(G9="STAR","Scale carefully and protect margin",IF(G9="CASH COW","Optimize and harvest cash",IF(G9="QUESTION MARK","Test before investing more","Review, reposition, or discontinue")))</f>
        <v/>
      </c>
    </row>
    <row r="10">
      <c r="A10" s="4" t="inlineStr"/>
      <c r="B10" s="5" t="n">
        <v>0</v>
      </c>
      <c r="C10" s="5" t="n">
        <v>0</v>
      </c>
      <c r="D10" s="6" t="n">
        <v>0</v>
      </c>
      <c r="E10" s="6" t="n">
        <v>0</v>
      </c>
      <c r="F10" s="6" t="n">
        <v>0</v>
      </c>
      <c r="G10" s="7">
        <f>IF(AND(E10&gt;=0.15,F10&gt;=0.20),"STAR",IF(AND(E10&lt;0.15,F10&gt;=0.20),"CASH COW",IF(AND(E10&gt;=0.15,F10&lt;0.20),"QUESTION MARK","DOG")))</f>
        <v/>
      </c>
      <c r="H10" s="7">
        <f>IF(G10="STAR","Scale carefully and protect margin",IF(G10="CASH COW","Optimize and harvest cash",IF(G10="QUESTION MARK","Test before investing more","Review, reposition, or discontinue")))</f>
        <v/>
      </c>
    </row>
    <row r="11">
      <c r="A11" s="4" t="inlineStr"/>
      <c r="B11" s="5" t="n">
        <v>0</v>
      </c>
      <c r="C11" s="5" t="n">
        <v>0</v>
      </c>
      <c r="D11" s="6" t="n">
        <v>0</v>
      </c>
      <c r="E11" s="6" t="n">
        <v>0</v>
      </c>
      <c r="F11" s="6" t="n">
        <v>0</v>
      </c>
      <c r="G11" s="7">
        <f>IF(AND(E11&gt;=0.15,F11&gt;=0.20),"STAR",IF(AND(E11&lt;0.15,F11&gt;=0.20),"CASH COW",IF(AND(E11&gt;=0.15,F11&lt;0.20),"QUESTION MARK","DOG")))</f>
        <v/>
      </c>
      <c r="H11" s="7">
        <f>IF(G11="STAR","Scale carefully and protect margin",IF(G11="CASH COW","Optimize and harvest cash",IF(G11="QUESTION MARK","Test before investing more","Review, reposition, or discontinue")))</f>
        <v/>
      </c>
    </row>
    <row r="12">
      <c r="A12" s="4" t="inlineStr"/>
      <c r="B12" s="5" t="n">
        <v>0</v>
      </c>
      <c r="C12" s="5" t="n">
        <v>0</v>
      </c>
      <c r="D12" s="6" t="n">
        <v>0</v>
      </c>
      <c r="E12" s="6" t="n">
        <v>0</v>
      </c>
      <c r="F12" s="6" t="n">
        <v>0</v>
      </c>
      <c r="G12" s="7">
        <f>IF(AND(E12&gt;=0.15,F12&gt;=0.20),"STAR",IF(AND(E12&lt;0.15,F12&gt;=0.20),"CASH COW",IF(AND(E12&gt;=0.15,F12&lt;0.20),"QUESTION MARK","DOG")))</f>
        <v/>
      </c>
      <c r="H12" s="7">
        <f>IF(G12="STAR","Scale carefully and protect margin",IF(G12="CASH COW","Optimize and harvest cash",IF(G12="QUESTION MARK","Test before investing more","Review, reposition, or discontinue")))</f>
        <v/>
      </c>
    </row>
    <row r="13">
      <c r="A13" s="4" t="inlineStr"/>
      <c r="B13" s="5" t="n">
        <v>0</v>
      </c>
      <c r="C13" s="5" t="n">
        <v>0</v>
      </c>
      <c r="D13" s="6" t="n">
        <v>0</v>
      </c>
      <c r="E13" s="6" t="n">
        <v>0</v>
      </c>
      <c r="F13" s="6" t="n">
        <v>0</v>
      </c>
      <c r="G13" s="7">
        <f>IF(AND(E13&gt;=0.15,F13&gt;=0.20),"STAR",IF(AND(E13&lt;0.15,F13&gt;=0.20),"CASH COW",IF(AND(E13&gt;=0.15,F13&lt;0.20),"QUESTION MARK","DOG")))</f>
        <v/>
      </c>
      <c r="H13" s="7">
        <f>IF(G13="STAR","Scale carefully and protect margin",IF(G13="CASH COW","Optimize and harvest cash",IF(G13="QUESTION MARK","Test before investing more","Review, reposition, or discontinue")))</f>
        <v/>
      </c>
    </row>
    <row r="14">
      <c r="A14" s="4" t="inlineStr"/>
      <c r="B14" s="5" t="n">
        <v>0</v>
      </c>
      <c r="C14" s="5" t="n">
        <v>0</v>
      </c>
      <c r="D14" s="6" t="n">
        <v>0</v>
      </c>
      <c r="E14" s="6" t="n">
        <v>0</v>
      </c>
      <c r="F14" s="6" t="n">
        <v>0</v>
      </c>
      <c r="G14" s="7">
        <f>IF(AND(E14&gt;=0.15,F14&gt;=0.20),"STAR",IF(AND(E14&lt;0.15,F14&gt;=0.20),"CASH COW",IF(AND(E14&gt;=0.15,F14&lt;0.20),"QUESTION MARK","DOG")))</f>
        <v/>
      </c>
      <c r="H14" s="7">
        <f>IF(G14="STAR","Scale carefully and protect margin",IF(G14="CASH COW","Optimize and harvest cash",IF(G14="QUESTION MARK","Test before investing more","Review, reposition, or discontinue")))</f>
        <v/>
      </c>
    </row>
    <row r="15">
      <c r="A15" s="4" t="inlineStr"/>
      <c r="B15" s="5" t="n">
        <v>0</v>
      </c>
      <c r="C15" s="5" t="n">
        <v>0</v>
      </c>
      <c r="D15" s="6" t="n">
        <v>0</v>
      </c>
      <c r="E15" s="6" t="n">
        <v>0</v>
      </c>
      <c r="F15" s="6" t="n">
        <v>0</v>
      </c>
      <c r="G15" s="7">
        <f>IF(AND(E15&gt;=0.15,F15&gt;=0.20),"STAR",IF(AND(E15&lt;0.15,F15&gt;=0.20),"CASH COW",IF(AND(E15&gt;=0.15,F15&lt;0.20),"QUESTION MARK","DOG")))</f>
        <v/>
      </c>
      <c r="H15" s="7">
        <f>IF(G15="STAR","Scale carefully and protect margin",IF(G15="CASH COW","Optimize and harvest cash",IF(G15="QUESTION MARK","Test before investing more","Review, reposition, or discontinue")))</f>
        <v/>
      </c>
    </row>
    <row r="16">
      <c r="A16" s="4" t="inlineStr"/>
      <c r="B16" s="5" t="n">
        <v>0</v>
      </c>
      <c r="C16" s="5" t="n">
        <v>0</v>
      </c>
      <c r="D16" s="6" t="n">
        <v>0</v>
      </c>
      <c r="E16" s="6" t="n">
        <v>0</v>
      </c>
      <c r="F16" s="6" t="n">
        <v>0</v>
      </c>
      <c r="G16" s="7">
        <f>IF(AND(E16&gt;=0.15,F16&gt;=0.20),"STAR",IF(AND(E16&lt;0.15,F16&gt;=0.20),"CASH COW",IF(AND(E16&gt;=0.15,F16&lt;0.20),"QUESTION MARK","DOG")))</f>
        <v/>
      </c>
      <c r="H16" s="7">
        <f>IF(G16="STAR","Scale carefully and protect margin",IF(G16="CASH COW","Optimize and harvest cash",IF(G16="QUESTION MARK","Test before investing more","Review, reposition, or discontinue")))</f>
        <v/>
      </c>
    </row>
    <row r="17">
      <c r="A17" s="4" t="inlineStr"/>
      <c r="B17" s="5" t="n">
        <v>0</v>
      </c>
      <c r="C17" s="5" t="n">
        <v>0</v>
      </c>
      <c r="D17" s="6" t="n">
        <v>0</v>
      </c>
      <c r="E17" s="6" t="n">
        <v>0</v>
      </c>
      <c r="F17" s="6" t="n">
        <v>0</v>
      </c>
      <c r="G17" s="7">
        <f>IF(AND(E17&gt;=0.15,F17&gt;=0.20),"STAR",IF(AND(E17&lt;0.15,F17&gt;=0.20),"CASH COW",IF(AND(E17&gt;=0.15,F17&lt;0.20),"QUESTION MARK","DOG")))</f>
        <v/>
      </c>
      <c r="H17" s="7">
        <f>IF(G17="STAR","Scale carefully and protect margin",IF(G17="CASH COW","Optimize and harvest cash",IF(G17="QUESTION MARK","Test before investing more","Review, reposition, or discontinue")))</f>
        <v/>
      </c>
    </row>
    <row r="18">
      <c r="A18" s="4" t="inlineStr"/>
      <c r="B18" s="5" t="n">
        <v>0</v>
      </c>
      <c r="C18" s="5" t="n">
        <v>0</v>
      </c>
      <c r="D18" s="6" t="n">
        <v>0</v>
      </c>
      <c r="E18" s="6" t="n">
        <v>0</v>
      </c>
      <c r="F18" s="6" t="n">
        <v>0</v>
      </c>
      <c r="G18" s="7">
        <f>IF(AND(E18&gt;=0.15,F18&gt;=0.20),"STAR",IF(AND(E18&lt;0.15,F18&gt;=0.20),"CASH COW",IF(AND(E18&gt;=0.15,F18&lt;0.20),"QUESTION MARK","DOG")))</f>
        <v/>
      </c>
      <c r="H18" s="7">
        <f>IF(G18="STAR","Scale carefully and protect margin",IF(G18="CASH COW","Optimize and harvest cash",IF(G18="QUESTION MARK","Test before investing more","Review, reposition, or discontinue")))</f>
        <v/>
      </c>
    </row>
    <row r="19">
      <c r="A19" s="4" t="inlineStr"/>
      <c r="B19" s="5" t="n">
        <v>0</v>
      </c>
      <c r="C19" s="5" t="n">
        <v>0</v>
      </c>
      <c r="D19" s="6" t="n">
        <v>0</v>
      </c>
      <c r="E19" s="6" t="n">
        <v>0</v>
      </c>
      <c r="F19" s="6" t="n">
        <v>0</v>
      </c>
      <c r="G19" s="7">
        <f>IF(AND(E19&gt;=0.15,F19&gt;=0.20),"STAR",IF(AND(E19&lt;0.15,F19&gt;=0.20),"CASH COW",IF(AND(E19&gt;=0.15,F19&lt;0.20),"QUESTION MARK","DOG")))</f>
        <v/>
      </c>
      <c r="H19" s="7">
        <f>IF(G19="STAR","Scale carefully and protect margin",IF(G19="CASH COW","Optimize and harvest cash",IF(G19="QUESTION MARK","Test before investing more","Review, reposition, or discontinue")))</f>
        <v/>
      </c>
    </row>
    <row r="20">
      <c r="A20" s="4" t="inlineStr"/>
      <c r="B20" s="5" t="n">
        <v>0</v>
      </c>
      <c r="C20" s="5" t="n">
        <v>0</v>
      </c>
      <c r="D20" s="6" t="n">
        <v>0</v>
      </c>
      <c r="E20" s="6" t="n">
        <v>0</v>
      </c>
      <c r="F20" s="6" t="n">
        <v>0</v>
      </c>
      <c r="G20" s="7">
        <f>IF(AND(E20&gt;=0.15,F20&gt;=0.20),"STAR",IF(AND(E20&lt;0.15,F20&gt;=0.20),"CASH COW",IF(AND(E20&gt;=0.15,F20&lt;0.20),"QUESTION MARK","DOG")))</f>
        <v/>
      </c>
      <c r="H20" s="7">
        <f>IF(G20="STAR","Scale carefully and protect margin",IF(G20="CASH COW","Optimize and harvest cash",IF(G20="QUESTION MARK","Test before investing more","Review, reposition, or discontinue")))</f>
        <v/>
      </c>
    </row>
    <row r="21">
      <c r="A21" s="4" t="inlineStr"/>
      <c r="B21" s="5" t="n">
        <v>0</v>
      </c>
      <c r="C21" s="5" t="n">
        <v>0</v>
      </c>
      <c r="D21" s="6" t="n">
        <v>0</v>
      </c>
      <c r="E21" s="6" t="n">
        <v>0</v>
      </c>
      <c r="F21" s="6" t="n">
        <v>0</v>
      </c>
      <c r="G21" s="7">
        <f>IF(AND(E21&gt;=0.15,F21&gt;=0.20),"STAR",IF(AND(E21&lt;0.15,F21&gt;=0.20),"CASH COW",IF(AND(E21&gt;=0.15,F21&lt;0.20),"QUESTION MARK","DOG")))</f>
        <v/>
      </c>
      <c r="H21" s="7">
        <f>IF(G21="STAR","Scale carefully and protect margin",IF(G21="CASH COW","Optimize and harvest cash",IF(G21="QUESTION MARK","Test before investing more","Review, reposition, or discontinue")))</f>
        <v/>
      </c>
    </row>
    <row r="22">
      <c r="A22" s="4" t="inlineStr"/>
      <c r="B22" s="5" t="n">
        <v>0</v>
      </c>
      <c r="C22" s="5" t="n">
        <v>0</v>
      </c>
      <c r="D22" s="6" t="n">
        <v>0</v>
      </c>
      <c r="E22" s="6" t="n">
        <v>0</v>
      </c>
      <c r="F22" s="6" t="n">
        <v>0</v>
      </c>
      <c r="G22" s="7">
        <f>IF(AND(E22&gt;=0.15,F22&gt;=0.20),"STAR",IF(AND(E22&lt;0.15,F22&gt;=0.20),"CASH COW",IF(AND(E22&gt;=0.15,F22&lt;0.20),"QUESTION MARK","DOG")))</f>
        <v/>
      </c>
      <c r="H22" s="7">
        <f>IF(G22="STAR","Scale carefully and protect margin",IF(G22="CASH COW","Optimize and harvest cash",IF(G22="QUESTION MARK","Test before investing more","Review, reposition, or discontinue")))</f>
        <v/>
      </c>
    </row>
    <row r="23">
      <c r="A23" s="4" t="inlineStr"/>
      <c r="B23" s="5" t="n">
        <v>0</v>
      </c>
      <c r="C23" s="5" t="n">
        <v>0</v>
      </c>
      <c r="D23" s="6" t="n">
        <v>0</v>
      </c>
      <c r="E23" s="6" t="n">
        <v>0</v>
      </c>
      <c r="F23" s="6" t="n">
        <v>0</v>
      </c>
      <c r="G23" s="7">
        <f>IF(AND(E23&gt;=0.15,F23&gt;=0.20),"STAR",IF(AND(E23&lt;0.15,F23&gt;=0.20),"CASH COW",IF(AND(E23&gt;=0.15,F23&lt;0.20),"QUESTION MARK","DOG")))</f>
        <v/>
      </c>
      <c r="H23" s="7">
        <f>IF(G23="STAR","Scale carefully and protect margin",IF(G23="CASH COW","Optimize and harvest cash",IF(G23="QUESTION MARK","Test before investing more","Review, reposition, or discontinue")))</f>
        <v/>
      </c>
    </row>
    <row r="24">
      <c r="A24" s="4" t="inlineStr"/>
      <c r="B24" s="5" t="n">
        <v>0</v>
      </c>
      <c r="C24" s="5" t="n">
        <v>0</v>
      </c>
      <c r="D24" s="6" t="n">
        <v>0</v>
      </c>
      <c r="E24" s="6" t="n">
        <v>0</v>
      </c>
      <c r="F24" s="6" t="n">
        <v>0</v>
      </c>
      <c r="G24" s="7">
        <f>IF(AND(E24&gt;=0.15,F24&gt;=0.20),"STAR",IF(AND(E24&lt;0.15,F24&gt;=0.20),"CASH COW",IF(AND(E24&gt;=0.15,F24&lt;0.20),"QUESTION MARK","DOG")))</f>
        <v/>
      </c>
      <c r="H24" s="7">
        <f>IF(G24="STAR","Scale carefully and protect margin",IF(G24="CASH COW","Optimize and harvest cash",IF(G24="QUESTION MARK","Test before investing more","Review, reposition, or discontinue")))</f>
        <v/>
      </c>
    </row>
    <row r="25">
      <c r="A25" s="4" t="inlineStr"/>
      <c r="B25" s="5" t="n">
        <v>0</v>
      </c>
      <c r="C25" s="5" t="n">
        <v>0</v>
      </c>
      <c r="D25" s="6" t="n">
        <v>0</v>
      </c>
      <c r="E25" s="6" t="n">
        <v>0</v>
      </c>
      <c r="F25" s="6" t="n">
        <v>0</v>
      </c>
      <c r="G25" s="7">
        <f>IF(AND(E25&gt;=0.15,F25&gt;=0.20),"STAR",IF(AND(E25&lt;0.15,F25&gt;=0.20),"CASH COW",IF(AND(E25&gt;=0.15,F25&lt;0.20),"QUESTION MARK","DOG")))</f>
        <v/>
      </c>
      <c r="H25" s="7">
        <f>IF(G25="STAR","Scale carefully and protect margin",IF(G25="CASH COW","Optimize and harvest cash",IF(G25="QUESTION MARK","Test before investing more","Review, reposition, or discontinue")))</f>
        <v/>
      </c>
    </row>
    <row r="26">
      <c r="A26" s="4" t="inlineStr"/>
      <c r="B26" s="5" t="n">
        <v>0</v>
      </c>
      <c r="C26" s="5" t="n">
        <v>0</v>
      </c>
      <c r="D26" s="6" t="n">
        <v>0</v>
      </c>
      <c r="E26" s="6" t="n">
        <v>0</v>
      </c>
      <c r="F26" s="6" t="n">
        <v>0</v>
      </c>
      <c r="G26" s="7">
        <f>IF(AND(E26&gt;=0.15,F26&gt;=0.20),"STAR",IF(AND(E26&lt;0.15,F26&gt;=0.20),"CASH COW",IF(AND(E26&gt;=0.15,F26&lt;0.20),"QUESTION MARK","DOG")))</f>
        <v/>
      </c>
      <c r="H26" s="7">
        <f>IF(G26="STAR","Scale carefully and protect margin",IF(G26="CASH COW","Optimize and harvest cash",IF(G26="QUESTION MARK","Test before investing more","Review, reposition, or discontinue")))</f>
        <v/>
      </c>
    </row>
    <row r="27">
      <c r="A27" s="4" t="inlineStr"/>
      <c r="B27" s="5" t="n">
        <v>0</v>
      </c>
      <c r="C27" s="5" t="n">
        <v>0</v>
      </c>
      <c r="D27" s="6" t="n">
        <v>0</v>
      </c>
      <c r="E27" s="6" t="n">
        <v>0</v>
      </c>
      <c r="F27" s="6" t="n">
        <v>0</v>
      </c>
      <c r="G27" s="7">
        <f>IF(AND(E27&gt;=0.15,F27&gt;=0.20),"STAR",IF(AND(E27&lt;0.15,F27&gt;=0.20),"CASH COW",IF(AND(E27&gt;=0.15,F27&lt;0.20),"QUESTION MARK","DOG")))</f>
        <v/>
      </c>
      <c r="H27" s="7">
        <f>IF(G27="STAR","Scale carefully and protect margin",IF(G27="CASH COW","Optimize and harvest cash",IF(G27="QUESTION MARK","Test before investing more","Review, reposition, or discontinue")))</f>
        <v/>
      </c>
    </row>
    <row r="28">
      <c r="A28" s="4" t="inlineStr"/>
      <c r="B28" s="5" t="n">
        <v>0</v>
      </c>
      <c r="C28" s="5" t="n">
        <v>0</v>
      </c>
      <c r="D28" s="6" t="n">
        <v>0</v>
      </c>
      <c r="E28" s="6" t="n">
        <v>0</v>
      </c>
      <c r="F28" s="6" t="n">
        <v>0</v>
      </c>
      <c r="G28" s="7">
        <f>IF(AND(E28&gt;=0.15,F28&gt;=0.20),"STAR",IF(AND(E28&lt;0.15,F28&gt;=0.20),"CASH COW",IF(AND(E28&gt;=0.15,F28&lt;0.20),"QUESTION MARK","DOG")))</f>
        <v/>
      </c>
      <c r="H28" s="7">
        <f>IF(G28="STAR","Scale carefully and protect margin",IF(G28="CASH COW","Optimize and harvest cash",IF(G28="QUESTION MARK","Test before investing more","Review, reposition, or discontinue")))</f>
        <v/>
      </c>
    </row>
    <row r="29">
      <c r="A29" s="4" t="inlineStr"/>
      <c r="B29" s="5" t="n">
        <v>0</v>
      </c>
      <c r="C29" s="5" t="n">
        <v>0</v>
      </c>
      <c r="D29" s="6" t="n">
        <v>0</v>
      </c>
      <c r="E29" s="6" t="n">
        <v>0</v>
      </c>
      <c r="F29" s="6" t="n">
        <v>0</v>
      </c>
      <c r="G29" s="7">
        <f>IF(AND(E29&gt;=0.15,F29&gt;=0.20),"STAR",IF(AND(E29&lt;0.15,F29&gt;=0.20),"CASH COW",IF(AND(E29&gt;=0.15,F29&lt;0.20),"QUESTION MARK","DOG")))</f>
        <v/>
      </c>
      <c r="H29" s="7">
        <f>IF(G29="STAR","Scale carefully and protect margin",IF(G29="CASH COW","Optimize and harvest cash",IF(G29="QUESTION MARK","Test before investing more","Review, reposition, or discontinue")))</f>
        <v/>
      </c>
    </row>
    <row r="30">
      <c r="A30" s="4" t="inlineStr"/>
      <c r="B30" s="5" t="n">
        <v>0</v>
      </c>
      <c r="C30" s="5" t="n">
        <v>0</v>
      </c>
      <c r="D30" s="6" t="n">
        <v>0</v>
      </c>
      <c r="E30" s="6" t="n">
        <v>0</v>
      </c>
      <c r="F30" s="6" t="n">
        <v>0</v>
      </c>
      <c r="G30" s="7">
        <f>IF(AND(E30&gt;=0.15,F30&gt;=0.20),"STAR",IF(AND(E30&lt;0.15,F30&gt;=0.20),"CASH COW",IF(AND(E30&gt;=0.15,F30&lt;0.20),"QUESTION MARK","DOG")))</f>
        <v/>
      </c>
      <c r="H30" s="7">
        <f>IF(G30="STAR","Scale carefully and protect margin",IF(G30="CASH COW","Optimize and harvest cash",IF(G30="QUESTION MARK","Test before investing more","Review, reposition, or discontinue")))</f>
        <v/>
      </c>
    </row>
    <row r="31">
      <c r="A31" s="4" t="inlineStr"/>
      <c r="B31" s="5" t="n">
        <v>0</v>
      </c>
      <c r="C31" s="5" t="n">
        <v>0</v>
      </c>
      <c r="D31" s="6" t="n">
        <v>0</v>
      </c>
      <c r="E31" s="6" t="n">
        <v>0</v>
      </c>
      <c r="F31" s="6" t="n">
        <v>0</v>
      </c>
      <c r="G31" s="7">
        <f>IF(AND(E31&gt;=0.15,F31&gt;=0.20),"STAR",IF(AND(E31&lt;0.15,F31&gt;=0.20),"CASH COW",IF(AND(E31&gt;=0.15,F31&lt;0.20),"QUESTION MARK","DOG")))</f>
        <v/>
      </c>
      <c r="H31" s="7">
        <f>IF(G31="STAR","Scale carefully and protect margin",IF(G31="CASH COW","Optimize and harvest cash",IF(G31="QUESTION MARK","Test before investing more","Review, reposition, or discontinue")))</f>
        <v/>
      </c>
    </row>
    <row r="32">
      <c r="A32" s="4" t="inlineStr"/>
      <c r="B32" s="5" t="n">
        <v>0</v>
      </c>
      <c r="C32" s="5" t="n">
        <v>0</v>
      </c>
      <c r="D32" s="6" t="n">
        <v>0</v>
      </c>
      <c r="E32" s="6" t="n">
        <v>0</v>
      </c>
      <c r="F32" s="6" t="n">
        <v>0</v>
      </c>
      <c r="G32" s="7">
        <f>IF(AND(E32&gt;=0.15,F32&gt;=0.20),"STAR",IF(AND(E32&lt;0.15,F32&gt;=0.20),"CASH COW",IF(AND(E32&gt;=0.15,F32&lt;0.20),"QUESTION MARK","DOG")))</f>
        <v/>
      </c>
      <c r="H32" s="7">
        <f>IF(G32="STAR","Scale carefully and protect margin",IF(G32="CASH COW","Optimize and harvest cash",IF(G32="QUESTION MARK","Test before investing more","Review, reposition, or discontinue")))</f>
        <v/>
      </c>
    </row>
    <row r="33">
      <c r="A33" s="4" t="inlineStr"/>
      <c r="B33" s="5" t="n">
        <v>0</v>
      </c>
      <c r="C33" s="5" t="n">
        <v>0</v>
      </c>
      <c r="D33" s="6" t="n">
        <v>0</v>
      </c>
      <c r="E33" s="6" t="n">
        <v>0</v>
      </c>
      <c r="F33" s="6" t="n">
        <v>0</v>
      </c>
      <c r="G33" s="7">
        <f>IF(AND(E33&gt;=0.15,F33&gt;=0.20),"STAR",IF(AND(E33&lt;0.15,F33&gt;=0.20),"CASH COW",IF(AND(E33&gt;=0.15,F33&lt;0.20),"QUESTION MARK","DOG")))</f>
        <v/>
      </c>
      <c r="H33" s="7">
        <f>IF(G33="STAR","Scale carefully and protect margin",IF(G33="CASH COW","Optimize and harvest cash",IF(G33="QUESTION MARK","Test before investing more","Review, reposition, or discontinue")))</f>
        <v/>
      </c>
    </row>
    <row r="34">
      <c r="A34" s="4" t="inlineStr"/>
      <c r="B34" s="5" t="n">
        <v>0</v>
      </c>
      <c r="C34" s="5" t="n">
        <v>0</v>
      </c>
      <c r="D34" s="6" t="n">
        <v>0</v>
      </c>
      <c r="E34" s="6" t="n">
        <v>0</v>
      </c>
      <c r="F34" s="6" t="n">
        <v>0</v>
      </c>
      <c r="G34" s="7">
        <f>IF(AND(E34&gt;=0.15,F34&gt;=0.20),"STAR",IF(AND(E34&lt;0.15,F34&gt;=0.20),"CASH COW",IF(AND(E34&gt;=0.15,F34&lt;0.20),"QUESTION MARK","DOG")))</f>
        <v/>
      </c>
      <c r="H34" s="7">
        <f>IF(G34="STAR","Scale carefully and protect margin",IF(G34="CASH COW","Optimize and harvest cash",IF(G34="QUESTION MARK","Test before investing more","Review, reposition, or discontinue")))</f>
        <v/>
      </c>
    </row>
    <row r="37">
      <c r="A37" s="8" t="inlineStr">
        <is>
          <t>Portfolio Summary</t>
        </is>
      </c>
    </row>
    <row r="38">
      <c r="A38" s="9" t="inlineStr">
        <is>
          <t>Stars</t>
        </is>
      </c>
      <c r="B38" s="10">
        <f>COUNTIF(G5:G34,"STAR")</f>
        <v/>
      </c>
    </row>
    <row r="39">
      <c r="A39" s="9" t="inlineStr">
        <is>
          <t>Cash Cows</t>
        </is>
      </c>
      <c r="B39" s="10">
        <f>COUNTIF(G5:G34,"CASH COW")</f>
        <v/>
      </c>
    </row>
    <row r="40">
      <c r="A40" s="9" t="inlineStr">
        <is>
          <t>Question Marks</t>
        </is>
      </c>
      <c r="B40" s="10">
        <f>COUNTIF(G5:G34,"QUESTION MARK")</f>
        <v/>
      </c>
    </row>
    <row r="41">
      <c r="A41" s="9" t="inlineStr">
        <is>
          <t>Dogs</t>
        </is>
      </c>
      <c r="B41" s="10">
        <f>COUNTIF(G5:G34,"DOG")</f>
        <v/>
      </c>
    </row>
    <row r="44">
      <c r="A44" s="11" t="inlineStr">
        <is>
          <t>Montty • Financial clarity for better decisions</t>
        </is>
      </c>
    </row>
  </sheetData>
  <mergeCells count="3">
    <mergeCell ref="A37:H37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2026-07-26T17:01:38Z</dcterms:created>
  <dcterms:modified xmlns:dcterms="http://purl.org/dc/terms/" xmlns:xsi="http://www.w3.org/2001/XMLSchema-instance" xsi:type="dcterms:W3CDTF">2026-07-26T17:01:38Z</dcterms:modified>
</cp:coreProperties>
</file>